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5.xml" ContentType="application/vnd.openxmlformats-officedocument.drawing+xml"/>
  <Override PartName="/xl/worksheets/sheet20.xml" ContentType="application/vnd.openxmlformats-officedocument.spreadsheetml.worksheet+xml"/>
  <Override PartName="/xl/drawings/drawing16.xml" ContentType="application/vnd.openxmlformats-officedocument.drawing+xml"/>
  <Override PartName="/xl/worksheets/sheet21.xml" ContentType="application/vnd.openxmlformats-officedocument.spreadsheetml.worksheet+xml"/>
  <Override PartName="/xl/drawings/drawing17.xml" ContentType="application/vnd.openxmlformats-officedocument.drawing+xml"/>
  <Override PartName="/xl/worksheets/sheet22.xml" ContentType="application/vnd.openxmlformats-officedocument.spreadsheetml.worksheet+xml"/>
  <Override PartName="/xl/drawings/drawing18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24.xml" ContentType="application/vnd.openxmlformats-officedocument.spreadsheetml.worksheet+xml"/>
  <Override PartName="/xl/drawings/drawing20.xml" ContentType="application/vnd.openxmlformats-officedocument.drawing+xml"/>
  <Override PartName="/xl/worksheets/sheet25.xml" ContentType="application/vnd.openxmlformats-officedocument.spreadsheetml.worksheet+xml"/>
  <Override PartName="/xl/drawings/drawing21.xml" ContentType="application/vnd.openxmlformats-officedocument.drawing+xml"/>
  <Override PartName="/xl/worksheets/sheet26.xml" ContentType="application/vnd.openxmlformats-officedocument.spreadsheetml.worksheet+xml"/>
  <Override PartName="/xl/drawings/drawing22.xml" ContentType="application/vnd.openxmlformats-officedocument.drawing+xml"/>
  <Override PartName="/xl/worksheets/sheet27.xml" ContentType="application/vnd.openxmlformats-officedocument.spreadsheetml.worksheet+xml"/>
  <Override PartName="/xl/drawings/drawing23.xml" ContentType="application/vnd.openxmlformats-officedocument.drawing+xml"/>
  <Override PartName="/xl/worksheets/sheet28.xml" ContentType="application/vnd.openxmlformats-officedocument.spreadsheetml.worksheet+xml"/>
  <Override PartName="/xl/drawings/drawing24.xml" ContentType="application/vnd.openxmlformats-officedocument.drawing+xml"/>
  <Override PartName="/xl/worksheets/sheet29.xml" ContentType="application/vnd.openxmlformats-officedocument.spreadsheetml.worksheet+xml"/>
  <Override PartName="/xl/drawings/drawing25.xml" ContentType="application/vnd.openxmlformats-officedocument.drawing+xml"/>
  <Override PartName="/xl/worksheets/sheet30.xml" ContentType="application/vnd.openxmlformats-officedocument.spreadsheetml.worksheet+xml"/>
  <Override PartName="/xl/drawings/drawing26.xml" ContentType="application/vnd.openxmlformats-officedocument.drawing+xml"/>
  <Override PartName="/xl/worksheets/sheet31.xml" ContentType="application/vnd.openxmlformats-officedocument.spreadsheetml.worksheet+xml"/>
  <Override PartName="/xl/drawings/drawing27.xml" ContentType="application/vnd.openxmlformats-officedocument.drawing+xml"/>
  <Override PartName="/xl/worksheets/sheet32.xml" ContentType="application/vnd.openxmlformats-officedocument.spreadsheetml.worksheet+xml"/>
  <Override PartName="/xl/drawings/drawing28.xml" ContentType="application/vnd.openxmlformats-officedocument.drawing+xml"/>
  <Override PartName="/xl/worksheets/sheet33.xml" ContentType="application/vnd.openxmlformats-officedocument.spreadsheetml.worksheet+xml"/>
  <Override PartName="/xl/drawings/drawing29.xml" ContentType="application/vnd.openxmlformats-officedocument.drawing+xml"/>
  <Override PartName="/xl/worksheets/sheet34.xml" ContentType="application/vnd.openxmlformats-officedocument.spreadsheetml.worksheet+xml"/>
  <Override PartName="/xl/drawings/drawing30.xml" ContentType="application/vnd.openxmlformats-officedocument.drawing+xml"/>
  <Override PartName="/xl/worksheets/sheet35.xml" ContentType="application/vnd.openxmlformats-officedocument.spreadsheetml.worksheet+xml"/>
  <Override PartName="/xl/drawings/drawing31.xml" ContentType="application/vnd.openxmlformats-officedocument.drawing+xml"/>
  <Override PartName="/xl/worksheets/sheet36.xml" ContentType="application/vnd.openxmlformats-officedocument.spreadsheetml.worksheet+xml"/>
  <Override PartName="/xl/drawings/drawing32.xml" ContentType="application/vnd.openxmlformats-officedocument.drawing+xml"/>
  <Override PartName="/xl/worksheets/sheet37.xml" ContentType="application/vnd.openxmlformats-officedocument.spreadsheetml.worksheet+xml"/>
  <Override PartName="/xl/drawings/drawing33.xml" ContentType="application/vnd.openxmlformats-officedocument.drawing+xml"/>
  <Override PartName="/xl/worksheets/sheet38.xml" ContentType="application/vnd.openxmlformats-officedocument.spreadsheetml.worksheet+xml"/>
  <Override PartName="/xl/drawings/drawing34.xml" ContentType="application/vnd.openxmlformats-officedocument.drawing+xml"/>
  <Override PartName="/xl/worksheets/sheet39.xml" ContentType="application/vnd.openxmlformats-officedocument.spreadsheetml.worksheet+xml"/>
  <Override PartName="/xl/drawings/drawing35.xml" ContentType="application/vnd.openxmlformats-officedocument.drawing+xml"/>
  <Override PartName="/xl/worksheets/sheet40.xml" ContentType="application/vnd.openxmlformats-officedocument.spreadsheetml.worksheet+xml"/>
  <Override PartName="/xl/drawings/drawing36.xml" ContentType="application/vnd.openxmlformats-officedocument.drawing+xml"/>
  <Override PartName="/xl/worksheets/sheet41.xml" ContentType="application/vnd.openxmlformats-officedocument.spreadsheetml.worksheet+xml"/>
  <Override PartName="/xl/drawings/drawing37.xml" ContentType="application/vnd.openxmlformats-officedocument.drawing+xml"/>
  <Override PartName="/xl/worksheets/sheet42.xml" ContentType="application/vnd.openxmlformats-officedocument.spreadsheetml.worksheet+xml"/>
  <Override PartName="/xl/drawings/drawing38.xml" ContentType="application/vnd.openxmlformats-officedocument.drawing+xml"/>
  <Override PartName="/xl/worksheets/sheet43.xml" ContentType="application/vnd.openxmlformats-officedocument.spreadsheetml.worksheet+xml"/>
  <Override PartName="/xl/drawings/drawing39.xml" ContentType="application/vnd.openxmlformats-officedocument.drawing+xml"/>
  <Override PartName="/xl/worksheets/sheet44.xml" ContentType="application/vnd.openxmlformats-officedocument.spreadsheetml.worksheet+xml"/>
  <Override PartName="/xl/drawings/drawing40.xml" ContentType="application/vnd.openxmlformats-officedocument.drawing+xml"/>
  <Override PartName="/xl/worksheets/sheet45.xml" ContentType="application/vnd.openxmlformats-officedocument.spreadsheetml.worksheet+xml"/>
  <Override PartName="/xl/drawings/drawing41.xml" ContentType="application/vnd.openxmlformats-officedocument.drawing+xml"/>
  <Override PartName="/xl/worksheets/sheet46.xml" ContentType="application/vnd.openxmlformats-officedocument.spreadsheetml.worksheet+xml"/>
  <Override PartName="/xl/drawings/drawing42.xml" ContentType="application/vnd.openxmlformats-officedocument.drawing+xml"/>
  <Override PartName="/xl/worksheets/sheet47.xml" ContentType="application/vnd.openxmlformats-officedocument.spreadsheetml.worksheet+xml"/>
  <Override PartName="/xl/drawings/drawing43.xml" ContentType="application/vnd.openxmlformats-officedocument.drawing+xml"/>
  <Override PartName="/xl/worksheets/sheet48.xml" ContentType="application/vnd.openxmlformats-officedocument.spreadsheetml.worksheet+xml"/>
  <Override PartName="/xl/drawings/drawing44.xml" ContentType="application/vnd.openxmlformats-officedocument.drawing+xml"/>
  <Override PartName="/xl/worksheets/sheet49.xml" ContentType="application/vnd.openxmlformats-officedocument.spreadsheetml.worksheet+xml"/>
  <Override PartName="/xl/drawings/drawing45.xml" ContentType="application/vnd.openxmlformats-officedocument.drawing+xml"/>
  <Override PartName="/xl/worksheets/sheet50.xml" ContentType="application/vnd.openxmlformats-officedocument.spreadsheetml.worksheet+xml"/>
  <Override PartName="/xl/drawings/drawing46.xml" ContentType="application/vnd.openxmlformats-officedocument.drawing+xml"/>
  <Override PartName="/xl/worksheets/sheet51.xml" ContentType="application/vnd.openxmlformats-officedocument.spreadsheetml.worksheet+xml"/>
  <Override PartName="/xl/drawings/drawing47.xml" ContentType="application/vnd.openxmlformats-officedocument.drawing+xml"/>
  <Override PartName="/xl/worksheets/sheet52.xml" ContentType="application/vnd.openxmlformats-officedocument.spreadsheetml.worksheet+xml"/>
  <Override PartName="/xl/drawings/drawing48.xml" ContentType="application/vnd.openxmlformats-officedocument.drawing+xml"/>
  <Override PartName="/xl/worksheets/sheet53.xml" ContentType="application/vnd.openxmlformats-officedocument.spreadsheetml.worksheet+xml"/>
  <Override PartName="/xl/drawings/drawing49.xml" ContentType="application/vnd.openxmlformats-officedocument.drawing+xml"/>
  <Override PartName="/xl/worksheets/sheet54.xml" ContentType="application/vnd.openxmlformats-officedocument.spreadsheetml.worksheet+xml"/>
  <Override PartName="/xl/drawings/drawing50.xml" ContentType="application/vnd.openxmlformats-officedocument.drawing+xml"/>
  <Override PartName="/xl/worksheets/sheet55.xml" ContentType="application/vnd.openxmlformats-officedocument.spreadsheetml.worksheet+xml"/>
  <Override PartName="/xl/drawings/drawing5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0935" firstSheet="45" activeTab="54"/>
  </bookViews>
  <sheets>
    <sheet name="2016" sheetId="1" r:id="rId1"/>
    <sheet name="2017" sheetId="2" r:id="rId2"/>
    <sheet name="2018" sheetId="3" r:id="rId3"/>
    <sheet name="2019" sheetId="4" r:id="rId4"/>
    <sheet name="2020 01" sheetId="5" r:id="rId5"/>
    <sheet name="2020 02" sheetId="6" r:id="rId6"/>
    <sheet name="2020 03" sheetId="7" r:id="rId7"/>
    <sheet name="2020 04" sheetId="8" r:id="rId8"/>
    <sheet name="2020 05" sheetId="9" r:id="rId9"/>
    <sheet name="2020 06" sheetId="10" r:id="rId10"/>
    <sheet name="2020 07" sheetId="11" r:id="rId11"/>
    <sheet name="2020 08" sheetId="12" r:id="rId12"/>
    <sheet name="2020 09" sheetId="13" r:id="rId13"/>
    <sheet name="2020 10" sheetId="14" r:id="rId14"/>
    <sheet name="2020 11" sheetId="15" r:id="rId15"/>
    <sheet name="2020 12" sheetId="16" r:id="rId16"/>
    <sheet name="2021 01" sheetId="17" r:id="rId17"/>
    <sheet name="2021 02" sheetId="18" r:id="rId18"/>
    <sheet name="2021 03" sheetId="19" r:id="rId19"/>
    <sheet name="2021 04" sheetId="20" r:id="rId20"/>
    <sheet name="2021 05" sheetId="21" r:id="rId21"/>
    <sheet name="2021 06" sheetId="22" r:id="rId22"/>
    <sheet name="2021 07" sheetId="23" r:id="rId23"/>
    <sheet name="2021 08" sheetId="24" r:id="rId24"/>
    <sheet name="2021 09" sheetId="25" r:id="rId25"/>
    <sheet name="2021 10" sheetId="26" r:id="rId26"/>
    <sheet name="2021 11" sheetId="27" r:id="rId27"/>
    <sheet name="2021 12" sheetId="28" r:id="rId28"/>
    <sheet name="2022 01" sheetId="29" r:id="rId29"/>
    <sheet name="2022 02" sheetId="30" r:id="rId30"/>
    <sheet name="2022 03" sheetId="31" r:id="rId31"/>
    <sheet name="2022 04" sheetId="32" r:id="rId32"/>
    <sheet name="2022 05" sheetId="33" r:id="rId33"/>
    <sheet name="2022 06" sheetId="34" r:id="rId34"/>
    <sheet name="2022 07" sheetId="35" r:id="rId35"/>
    <sheet name="2022 08" sheetId="36" r:id="rId36"/>
    <sheet name="2022 09" sheetId="37" r:id="rId37"/>
    <sheet name="2022 10" sheetId="38" r:id="rId38"/>
    <sheet name="2022 11" sheetId="39" r:id="rId39"/>
    <sheet name="2022 12" sheetId="40" r:id="rId40"/>
    <sheet name="2023 01" sheetId="41" r:id="rId41"/>
    <sheet name="2023 02" sheetId="42" r:id="rId42"/>
    <sheet name="2023 03" sheetId="43" r:id="rId43"/>
    <sheet name="2023 04" sheetId="44" r:id="rId44"/>
    <sheet name="2023 05" sheetId="45" r:id="rId45"/>
    <sheet name="2023 06" sheetId="46" r:id="rId46"/>
    <sheet name="2023 07" sheetId="47" r:id="rId47"/>
    <sheet name="2023 08" sheetId="48" r:id="rId48"/>
    <sheet name="2023 09" sheetId="49" r:id="rId49"/>
    <sheet name="2023 10" sheetId="50" r:id="rId50"/>
    <sheet name="2023 11" sheetId="51" r:id="rId51"/>
    <sheet name="2023 12" sheetId="52" r:id="rId52"/>
    <sheet name="2024 01" sheetId="53" r:id="rId53"/>
    <sheet name="2024 02" sheetId="54" r:id="rId54"/>
    <sheet name="2024 03" sheetId="55" r:id="rId55"/>
  </sheets>
  <definedNames>
    <definedName name="OLE_LINK1" localSheetId="0">'2016'!$A$6</definedName>
  </definedNames>
  <calcPr fullCalcOnLoad="1"/>
</workbook>
</file>

<file path=xl/sharedStrings.xml><?xml version="1.0" encoding="utf-8"?>
<sst xmlns="http://schemas.openxmlformats.org/spreadsheetml/2006/main" count="1098" uniqueCount="58">
  <si>
    <t xml:space="preserve">RATIO DE OPERACIONES PAGADAS </t>
  </si>
  <si>
    <t xml:space="preserve">4T-14 </t>
  </si>
  <si>
    <t xml:space="preserve">1T-15 </t>
  </si>
  <si>
    <t xml:space="preserve">2T-15 </t>
  </si>
  <si>
    <t xml:space="preserve">3T-15 </t>
  </si>
  <si>
    <t xml:space="preserve">4T-15 </t>
  </si>
  <si>
    <t>P.M.P. GRUPO CEXMA EJERCICIO 2016</t>
  </si>
  <si>
    <t>PERIODO MEDIO DE PAGO MENSUAL</t>
  </si>
  <si>
    <t>RATIO DE OPERACIONES PENDIENTES</t>
  </si>
  <si>
    <t>4T-15</t>
  </si>
  <si>
    <t xml:space="preserve">1T-16 </t>
  </si>
  <si>
    <t xml:space="preserve">2T-16 </t>
  </si>
  <si>
    <t xml:space="preserve">3T-16 </t>
  </si>
  <si>
    <t xml:space="preserve">4T-16 </t>
  </si>
  <si>
    <t>P.M.P. GRUPO CEXMA EJERCICIO 2017</t>
  </si>
  <si>
    <t>4T-16</t>
  </si>
  <si>
    <t>1T-17</t>
  </si>
  <si>
    <t>2T-17</t>
  </si>
  <si>
    <t>3T-17</t>
  </si>
  <si>
    <t>4T-17</t>
  </si>
  <si>
    <t>P.M.P. GRUPO CEXMA EJERCICIO 2018</t>
  </si>
  <si>
    <t xml:space="preserve">2T-17 </t>
  </si>
  <si>
    <t xml:space="preserve">3T-17 </t>
  </si>
  <si>
    <t xml:space="preserve">4T-17 </t>
  </si>
  <si>
    <t>1T-18</t>
  </si>
  <si>
    <t>2T-18</t>
  </si>
  <si>
    <t>3T-18</t>
  </si>
  <si>
    <t>4T-18</t>
  </si>
  <si>
    <t>P.M.P. GRUPO CEXMA EJERCICIO 2019</t>
  </si>
  <si>
    <t>10-00-000-B-U-002</t>
  </si>
  <si>
    <t>10-00-000-B-P-028</t>
  </si>
  <si>
    <t>10-00-000-F-F-004</t>
  </si>
  <si>
    <t>Sociedad Pública de Radiodifusión y Televisión Extremeña, S.A.</t>
  </si>
  <si>
    <t>Empresa Pública Corporación Extremeña Medios Audiovisuales (CEXMA)</t>
  </si>
  <si>
    <t>Código de Entidad</t>
  </si>
  <si>
    <t>Entidad</t>
  </si>
  <si>
    <t>Ratio de Operaciones Pagadas</t>
  </si>
  <si>
    <t>Ratio de Operaciones Pendientes de Pago</t>
  </si>
  <si>
    <t>Periodo Medio de Pago Mensual</t>
  </si>
  <si>
    <t>PERIODO MEDIO DE PAGO GLOBAL A PROVEEDORES MENSUAL</t>
  </si>
  <si>
    <t>MES</t>
  </si>
  <si>
    <t>AÑO</t>
  </si>
  <si>
    <t>Periodo Medio de Pago Global a Proveedores Mensual</t>
  </si>
  <si>
    <t>ENERO</t>
  </si>
  <si>
    <t>Empresa Pública Corporación Extremeña Medios Audiovisuales (CEXMA) Consolidado</t>
  </si>
  <si>
    <t>En cumplimiento de la Disposición Adicional primera de la Ley Orgánica 9/2013, de 20 de diciembre, de control de la deuda comercial en el sector público en relación con la Disposición Transitoria única del Real Decreto 635/2014, de 25 de julio, por el que se desarrolla la metodología de cálculo del periodo medio de pago a proveedores de las Administraciones públicas.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</si>
  <si>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</si>
  <si>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</si>
  <si>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</si>
  <si>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</si>
  <si>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</si>
  <si>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</si>
  <si>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</si>
  <si>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</si>
  <si>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</si>
  <si>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</si>
  <si>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</si>
  <si>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ENERO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</si>
</sst>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mmm\-yy;@"/>
    <numFmt numFmtId="165" formatCode="mmm\-yyyy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_ ;[Red]\-#,##0.00\ "/>
  </numFmts>
  <fonts count="50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5.5"/>
      <color indexed="8"/>
      <name val="ArialNarrow"/>
      <family val="0"/>
    </font>
    <font>
      <b/>
      <sz val="12"/>
      <color indexed="18"/>
      <name val="Calibri"/>
      <family val="2"/>
    </font>
    <font>
      <sz val="12"/>
      <color indexed="8"/>
      <name val="Calibri"/>
      <family val="2"/>
    </font>
    <font>
      <b/>
      <u val="single"/>
      <sz val="1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5.5"/>
      <color rgb="FF000000"/>
      <name val="ArialNarrow"/>
      <family val="0"/>
    </font>
    <font>
      <b/>
      <sz val="12"/>
      <color rgb="FF000080"/>
      <name val="Calibri"/>
      <family val="2"/>
    </font>
    <font>
      <sz val="12"/>
      <color rgb="FF000000"/>
      <name val="Calibri"/>
      <family val="2"/>
    </font>
    <font>
      <b/>
      <u val="single"/>
      <sz val="18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164" fontId="44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8" fillId="33" borderId="14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0" borderId="0" xfId="0" applyFont="1" applyBorder="1" applyAlignment="1">
      <alignment horizontal="left" vertical="center" indent="2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70" fontId="47" fillId="0" borderId="14" xfId="0" applyNumberFormat="1" applyFont="1" applyBorder="1" applyAlignment="1">
      <alignment vertical="center"/>
    </xf>
    <xf numFmtId="170" fontId="48" fillId="0" borderId="14" xfId="0" applyNumberFormat="1" applyFont="1" applyBorder="1" applyAlignment="1">
      <alignment vertical="center"/>
    </xf>
    <xf numFmtId="170" fontId="47" fillId="0" borderId="0" xfId="0" applyNumberFormat="1" applyFont="1" applyAlignment="1">
      <alignment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7" fillId="0" borderId="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styles" Target="styles.xml" /><Relationship Id="rId57" Type="http://schemas.openxmlformats.org/officeDocument/2006/relationships/sharedStrings" Target="sharedStrings.xml" /><Relationship Id="rId5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28575</xdr:rowOff>
    </xdr:from>
    <xdr:to>
      <xdr:col>1</xdr:col>
      <xdr:colOff>1066800</xdr:colOff>
      <xdr:row>6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57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5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5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4"/>
  <sheetViews>
    <sheetView zoomScale="98" zoomScaleNormal="98" zoomScalePageLayoutView="0" workbookViewId="0" topLeftCell="A1">
      <selection activeCell="C8" sqref="C8"/>
    </sheetView>
  </sheetViews>
  <sheetFormatPr defaultColWidth="11.00390625" defaultRowHeight="14.25"/>
  <sheetData>
    <row r="2" ht="23.25">
      <c r="C2" s="8" t="s">
        <v>6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7">
        <v>42370</v>
      </c>
      <c r="G5" s="7">
        <v>42401</v>
      </c>
      <c r="H5" s="7">
        <v>42430</v>
      </c>
      <c r="I5" s="7">
        <v>42461</v>
      </c>
      <c r="J5" s="7">
        <v>42491</v>
      </c>
      <c r="K5" s="7">
        <v>42522</v>
      </c>
      <c r="L5" s="7">
        <v>42552</v>
      </c>
      <c r="M5" s="7">
        <v>42583</v>
      </c>
      <c r="N5" s="7">
        <v>42614</v>
      </c>
      <c r="O5" s="7">
        <v>42644</v>
      </c>
      <c r="P5" s="7">
        <v>42675</v>
      </c>
      <c r="Q5" s="7">
        <v>42705</v>
      </c>
    </row>
    <row r="6" spans="1:17" ht="16.5" thickBot="1">
      <c r="A6" s="4">
        <v>88</v>
      </c>
      <c r="B6" s="5">
        <v>110</v>
      </c>
      <c r="C6" s="5">
        <v>-9</v>
      </c>
      <c r="D6" s="5">
        <v>97</v>
      </c>
      <c r="E6" s="5">
        <v>112</v>
      </c>
      <c r="F6" s="5">
        <v>7</v>
      </c>
      <c r="G6" s="5">
        <v>21</v>
      </c>
      <c r="H6" s="5">
        <v>151</v>
      </c>
      <c r="I6" s="5">
        <v>34</v>
      </c>
      <c r="J6" s="5">
        <v>153</v>
      </c>
      <c r="K6" s="5">
        <v>88</v>
      </c>
      <c r="L6" s="5">
        <v>59</v>
      </c>
      <c r="M6" s="5">
        <v>38</v>
      </c>
      <c r="N6" s="5">
        <v>41</v>
      </c>
      <c r="O6" s="5">
        <v>34</v>
      </c>
      <c r="P6" s="5">
        <v>34</v>
      </c>
      <c r="Q6" s="5">
        <v>-22</v>
      </c>
    </row>
    <row r="8" ht="16.5" thickBot="1">
      <c r="C8" s="6" t="s">
        <v>0</v>
      </c>
    </row>
    <row r="9" spans="1:17" ht="16.5" thickBot="1">
      <c r="A9" s="2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7">
        <v>42370</v>
      </c>
      <c r="G9" s="7">
        <v>42401</v>
      </c>
      <c r="H9" s="7">
        <v>42430</v>
      </c>
      <c r="I9" s="7">
        <v>42461</v>
      </c>
      <c r="J9" s="7">
        <v>42491</v>
      </c>
      <c r="K9" s="7">
        <v>42522</v>
      </c>
      <c r="L9" s="7">
        <v>42552</v>
      </c>
      <c r="M9" s="7">
        <v>42583</v>
      </c>
      <c r="N9" s="7">
        <v>42614</v>
      </c>
      <c r="O9" s="7">
        <v>42644</v>
      </c>
      <c r="P9" s="7">
        <v>42675</v>
      </c>
      <c r="Q9" s="7">
        <v>42705</v>
      </c>
    </row>
    <row r="10" spans="1:17" ht="16.5" thickBot="1">
      <c r="A10" s="4">
        <v>96</v>
      </c>
      <c r="B10" s="5">
        <v>34</v>
      </c>
      <c r="C10" s="5">
        <v>37</v>
      </c>
      <c r="D10" s="5">
        <v>65</v>
      </c>
      <c r="E10" s="5">
        <v>59</v>
      </c>
      <c r="F10" s="5">
        <v>74</v>
      </c>
      <c r="G10" s="5">
        <v>90</v>
      </c>
      <c r="H10" s="5">
        <v>72</v>
      </c>
      <c r="I10" s="5">
        <v>85</v>
      </c>
      <c r="J10" s="5">
        <v>58</v>
      </c>
      <c r="K10" s="5">
        <v>16</v>
      </c>
      <c r="L10" s="5">
        <v>15</v>
      </c>
      <c r="M10" s="5">
        <v>15</v>
      </c>
      <c r="N10" s="5">
        <v>17</v>
      </c>
      <c r="O10" s="5">
        <v>16</v>
      </c>
      <c r="P10" s="5">
        <v>14</v>
      </c>
      <c r="Q10" s="5">
        <v>34</v>
      </c>
    </row>
    <row r="12" ht="16.5" thickBot="1">
      <c r="C12" s="6" t="s">
        <v>7</v>
      </c>
    </row>
    <row r="13" spans="1:17" ht="16.5" thickBot="1">
      <c r="A13" s="2" t="s">
        <v>1</v>
      </c>
      <c r="B13" s="3" t="s">
        <v>2</v>
      </c>
      <c r="C13" s="3" t="s">
        <v>3</v>
      </c>
      <c r="D13" s="3" t="s">
        <v>4</v>
      </c>
      <c r="E13" s="3" t="s">
        <v>5</v>
      </c>
      <c r="F13" s="7">
        <v>42370</v>
      </c>
      <c r="G13" s="7">
        <v>42401</v>
      </c>
      <c r="H13" s="7">
        <v>42430</v>
      </c>
      <c r="I13" s="7">
        <v>42461</v>
      </c>
      <c r="J13" s="7">
        <v>42491</v>
      </c>
      <c r="K13" s="7">
        <v>42522</v>
      </c>
      <c r="L13" s="7">
        <v>42552</v>
      </c>
      <c r="M13" s="7">
        <v>42583</v>
      </c>
      <c r="N13" s="7">
        <v>42614</v>
      </c>
      <c r="O13" s="7">
        <v>42644</v>
      </c>
      <c r="P13" s="7">
        <v>42675</v>
      </c>
      <c r="Q13" s="7">
        <v>42705</v>
      </c>
    </row>
    <row r="14" spans="1:17" ht="16.5" thickBot="1">
      <c r="A14" s="4">
        <v>94</v>
      </c>
      <c r="B14" s="5">
        <v>57</v>
      </c>
      <c r="C14" s="5">
        <v>35</v>
      </c>
      <c r="D14" s="5">
        <v>72</v>
      </c>
      <c r="E14" s="5">
        <v>68</v>
      </c>
      <c r="F14" s="5">
        <v>73</v>
      </c>
      <c r="G14" s="5">
        <v>88</v>
      </c>
      <c r="H14" s="5">
        <v>94</v>
      </c>
      <c r="I14" s="5">
        <v>84</v>
      </c>
      <c r="J14" s="5">
        <v>82</v>
      </c>
      <c r="K14" s="5">
        <v>74</v>
      </c>
      <c r="L14" s="5">
        <v>37</v>
      </c>
      <c r="M14" s="5">
        <v>28</v>
      </c>
      <c r="N14" s="5">
        <v>26</v>
      </c>
      <c r="O14" s="5">
        <v>23</v>
      </c>
      <c r="P14" s="5">
        <v>20</v>
      </c>
      <c r="Q14" s="5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50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33.69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JUNIO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49.19</v>
      </c>
      <c r="E22" s="24">
        <v>28.16</v>
      </c>
      <c r="F22" s="24">
        <v>33.73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39.65</v>
      </c>
      <c r="E23" s="24">
        <v>30.05</v>
      </c>
      <c r="F23" s="24">
        <v>33.7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39.88</v>
      </c>
      <c r="E24" s="25">
        <v>29.96</v>
      </c>
      <c r="F24" s="25">
        <v>33.69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51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39.36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JULIO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19.05</v>
      </c>
      <c r="E22" s="24">
        <v>44.33</v>
      </c>
      <c r="F22" s="24">
        <v>43.17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47.41</v>
      </c>
      <c r="E23" s="24">
        <v>31.46</v>
      </c>
      <c r="F23" s="24">
        <v>39.6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47.29</v>
      </c>
      <c r="E24" s="25">
        <v>31.74</v>
      </c>
      <c r="F24" s="25">
        <v>39.36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52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45.77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AGOSTO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43.26</v>
      </c>
      <c r="E22" s="24">
        <v>32.53</v>
      </c>
      <c r="F22" s="24">
        <v>32.95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53.87</v>
      </c>
      <c r="E23" s="24">
        <v>42.07</v>
      </c>
      <c r="F23" s="24">
        <v>46.78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53.79</v>
      </c>
      <c r="E24" s="25">
        <v>41</v>
      </c>
      <c r="F24" s="25">
        <v>45.77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35.13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SEPTIEMBRE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32.88</v>
      </c>
      <c r="E22" s="24">
        <v>27.65</v>
      </c>
      <c r="F22" s="24">
        <v>31.77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41.2</v>
      </c>
      <c r="E23" s="24">
        <v>32.62</v>
      </c>
      <c r="F23" s="24">
        <v>35.38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39.95</v>
      </c>
      <c r="E24" s="25">
        <v>32.5</v>
      </c>
      <c r="F24" s="25">
        <v>35.13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54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20.57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OCTUBRE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16.83</v>
      </c>
      <c r="E22" s="24">
        <v>31.18</v>
      </c>
      <c r="F22" s="24">
        <v>29.23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6.24</v>
      </c>
      <c r="E23" s="24">
        <v>38.5</v>
      </c>
      <c r="F23" s="24">
        <v>20.34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6.31</v>
      </c>
      <c r="E24" s="25">
        <v>38.15</v>
      </c>
      <c r="F24" s="25">
        <v>20.57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55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43.74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NOVIEMBRE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47.09</v>
      </c>
      <c r="E22" s="24">
        <v>46.73</v>
      </c>
      <c r="F22" s="24">
        <v>46.94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48.64</v>
      </c>
      <c r="E23" s="24">
        <v>36</v>
      </c>
      <c r="F23" s="24">
        <v>43.61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48.59</v>
      </c>
      <c r="E24" s="25">
        <v>36.42</v>
      </c>
      <c r="F24" s="25">
        <v>43.74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H25" sqref="H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30.7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DICIEMBRE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27.24</v>
      </c>
      <c r="E22" s="24">
        <v>60.5</v>
      </c>
      <c r="F22" s="24">
        <v>31.05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38.89</v>
      </c>
      <c r="E23" s="24">
        <v>25.3</v>
      </c>
      <c r="F23" s="24">
        <v>30.69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37.9</v>
      </c>
      <c r="E24" s="25">
        <v>25.58</v>
      </c>
      <c r="F24" s="25">
        <v>30.7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26.72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ENERO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72.82</v>
      </c>
      <c r="E22" s="24">
        <v>41.35</v>
      </c>
      <c r="F22" s="24">
        <v>59.15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24.34</v>
      </c>
      <c r="E23" s="24">
        <v>28.99</v>
      </c>
      <c r="F23" s="24">
        <v>26.53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24.65</v>
      </c>
      <c r="E24" s="25">
        <v>29.06</v>
      </c>
      <c r="F24" s="25">
        <v>26.72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2" sqref="C1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36.11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12.55</v>
      </c>
      <c r="E22" s="24">
        <v>61.3</v>
      </c>
      <c r="F22" s="24">
        <v>38.95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67.26</v>
      </c>
      <c r="E23" s="24">
        <v>30.46</v>
      </c>
      <c r="F23" s="24">
        <v>36.09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66.46</v>
      </c>
      <c r="E24" s="25">
        <v>30.56</v>
      </c>
      <c r="F24" s="25">
        <v>36.11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26.34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23.1</v>
      </c>
      <c r="E22" s="24">
        <v>60.6</v>
      </c>
      <c r="F22" s="24">
        <v>46.9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27.54</v>
      </c>
      <c r="E23" s="24">
        <v>22.69</v>
      </c>
      <c r="F23" s="24">
        <v>26.28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27.54</v>
      </c>
      <c r="E24" s="25">
        <v>22.92</v>
      </c>
      <c r="F24" s="25">
        <v>26.34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0"/>
  <sheetViews>
    <sheetView zoomScalePageLayoutView="0" workbookViewId="0" topLeftCell="A1">
      <selection activeCell="H19" sqref="H19"/>
    </sheetView>
  </sheetViews>
  <sheetFormatPr defaultColWidth="11.00390625" defaultRowHeight="14.25"/>
  <sheetData>
    <row r="2" ht="23.25">
      <c r="C2" s="8" t="s">
        <v>14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9</v>
      </c>
      <c r="B5" s="3" t="s">
        <v>10</v>
      </c>
      <c r="C5" s="3" t="s">
        <v>11</v>
      </c>
      <c r="D5" s="3" t="s">
        <v>12</v>
      </c>
      <c r="E5" s="3" t="s">
        <v>13</v>
      </c>
      <c r="F5" s="7">
        <v>42736</v>
      </c>
      <c r="G5" s="7">
        <v>42767</v>
      </c>
      <c r="H5" s="7">
        <v>42795</v>
      </c>
      <c r="I5" s="7">
        <v>42826</v>
      </c>
      <c r="J5" s="7">
        <v>42856</v>
      </c>
      <c r="K5" s="7">
        <v>42887</v>
      </c>
      <c r="L5" s="7">
        <v>42917</v>
      </c>
      <c r="M5" s="7">
        <v>42948</v>
      </c>
      <c r="N5" s="7">
        <v>42979</v>
      </c>
      <c r="O5" s="7">
        <v>43009</v>
      </c>
      <c r="P5" s="7">
        <v>43040</v>
      </c>
      <c r="Q5" s="7">
        <v>43070</v>
      </c>
    </row>
    <row r="6" spans="1:17" ht="16.5" thickBot="1">
      <c r="A6" s="4">
        <v>112</v>
      </c>
      <c r="B6" s="5">
        <v>151</v>
      </c>
      <c r="C6" s="5">
        <v>88</v>
      </c>
      <c r="D6" s="5">
        <v>41</v>
      </c>
      <c r="E6" s="5">
        <v>-22</v>
      </c>
      <c r="F6" s="5">
        <v>46</v>
      </c>
      <c r="G6" s="5">
        <v>21</v>
      </c>
      <c r="H6" s="5">
        <v>87</v>
      </c>
      <c r="I6" s="5">
        <v>86</v>
      </c>
      <c r="J6" s="5">
        <v>56</v>
      </c>
      <c r="K6" s="5">
        <v>-14</v>
      </c>
      <c r="L6" s="5">
        <v>108</v>
      </c>
      <c r="M6" s="5">
        <v>97</v>
      </c>
      <c r="N6" s="5">
        <v>98</v>
      </c>
      <c r="O6" s="5">
        <v>126</v>
      </c>
      <c r="P6" s="5">
        <v>124</v>
      </c>
      <c r="Q6" s="5">
        <v>82</v>
      </c>
    </row>
    <row r="8" ht="16.5" thickBot="1">
      <c r="C8" s="6" t="s">
        <v>8</v>
      </c>
    </row>
    <row r="9" spans="1:17" ht="16.5" thickBot="1">
      <c r="A9" s="2" t="s">
        <v>9</v>
      </c>
      <c r="B9" s="3" t="s">
        <v>10</v>
      </c>
      <c r="C9" s="3" t="s">
        <v>11</v>
      </c>
      <c r="D9" s="3" t="s">
        <v>12</v>
      </c>
      <c r="E9" s="3" t="s">
        <v>13</v>
      </c>
      <c r="F9" s="7">
        <v>42736</v>
      </c>
      <c r="G9" s="7">
        <v>42767</v>
      </c>
      <c r="H9" s="7">
        <v>42795</v>
      </c>
      <c r="I9" s="7">
        <v>42826</v>
      </c>
      <c r="J9" s="7">
        <v>42856</v>
      </c>
      <c r="K9" s="7">
        <v>42887</v>
      </c>
      <c r="L9" s="7">
        <v>42917</v>
      </c>
      <c r="M9" s="7">
        <v>42948</v>
      </c>
      <c r="N9" s="7">
        <v>42979</v>
      </c>
      <c r="O9" s="7">
        <v>43009</v>
      </c>
      <c r="P9" s="7">
        <v>43040</v>
      </c>
      <c r="Q9" s="7">
        <v>43070</v>
      </c>
    </row>
    <row r="10" spans="1:17" ht="16.5" thickBot="1">
      <c r="A10" s="4">
        <v>59</v>
      </c>
      <c r="B10" s="5">
        <v>72</v>
      </c>
      <c r="C10" s="5">
        <v>16</v>
      </c>
      <c r="D10" s="5">
        <v>17</v>
      </c>
      <c r="E10" s="5">
        <v>34</v>
      </c>
      <c r="F10" s="5">
        <v>40</v>
      </c>
      <c r="G10" s="5">
        <v>45</v>
      </c>
      <c r="H10" s="5">
        <v>40</v>
      </c>
      <c r="I10" s="5">
        <v>36</v>
      </c>
      <c r="J10" s="5">
        <v>45</v>
      </c>
      <c r="K10" s="5">
        <v>55</v>
      </c>
      <c r="L10" s="5">
        <v>50</v>
      </c>
      <c r="M10" s="5">
        <v>60</v>
      </c>
      <c r="N10" s="5">
        <v>66</v>
      </c>
      <c r="O10" s="5">
        <v>29</v>
      </c>
      <c r="P10" s="5">
        <v>52</v>
      </c>
      <c r="Q10" s="5">
        <v>44</v>
      </c>
    </row>
    <row r="12" ht="16.5" thickBot="1">
      <c r="C12" s="6" t="s">
        <v>7</v>
      </c>
    </row>
    <row r="13" spans="1:17" ht="16.5" thickBot="1">
      <c r="A13" s="2" t="s">
        <v>9</v>
      </c>
      <c r="B13" s="3" t="s">
        <v>10</v>
      </c>
      <c r="C13" s="3" t="s">
        <v>11</v>
      </c>
      <c r="D13" s="3" t="s">
        <v>12</v>
      </c>
      <c r="E13" s="3" t="s">
        <v>13</v>
      </c>
      <c r="F13" s="7">
        <v>42736</v>
      </c>
      <c r="G13" s="7">
        <v>42767</v>
      </c>
      <c r="H13" s="7">
        <v>42795</v>
      </c>
      <c r="I13" s="7">
        <v>42826</v>
      </c>
      <c r="J13" s="7">
        <v>42856</v>
      </c>
      <c r="K13" s="7">
        <v>42887</v>
      </c>
      <c r="L13" s="7">
        <v>42917</v>
      </c>
      <c r="M13" s="7">
        <v>42948</v>
      </c>
      <c r="N13" s="7">
        <v>42979</v>
      </c>
      <c r="O13" s="7">
        <v>43009</v>
      </c>
      <c r="P13" s="7">
        <v>43040</v>
      </c>
      <c r="Q13" s="7">
        <v>43070</v>
      </c>
    </row>
    <row r="14" spans="1:17" ht="16.5" thickBot="1">
      <c r="A14" s="4">
        <v>68</v>
      </c>
      <c r="B14" s="5">
        <v>94</v>
      </c>
      <c r="C14" s="5">
        <v>74</v>
      </c>
      <c r="D14" s="5">
        <v>26</v>
      </c>
      <c r="E14" s="5">
        <v>33</v>
      </c>
      <c r="F14" s="5">
        <v>41</v>
      </c>
      <c r="G14" s="5">
        <v>44</v>
      </c>
      <c r="H14" s="5">
        <v>57</v>
      </c>
      <c r="I14" s="5">
        <v>53</v>
      </c>
      <c r="J14" s="5">
        <v>47</v>
      </c>
      <c r="K14" s="5">
        <v>46</v>
      </c>
      <c r="L14" s="5">
        <v>66</v>
      </c>
      <c r="M14" s="5">
        <v>68</v>
      </c>
      <c r="N14" s="5">
        <v>72</v>
      </c>
      <c r="O14" s="5">
        <v>73</v>
      </c>
      <c r="P14" s="5">
        <v>66</v>
      </c>
      <c r="Q14" s="5">
        <v>66</v>
      </c>
    </row>
    <row r="16" spans="3:6" ht="14.25">
      <c r="C16" s="10"/>
      <c r="D16" s="10"/>
      <c r="E16" s="10"/>
      <c r="F16" s="10"/>
    </row>
    <row r="17" spans="3:6" ht="15.75">
      <c r="C17" s="9"/>
      <c r="D17" s="9"/>
      <c r="E17" s="9"/>
      <c r="F17" s="9"/>
    </row>
    <row r="18" spans="3:6" ht="14.25">
      <c r="C18" s="10"/>
      <c r="D18" s="10"/>
      <c r="E18" s="10"/>
      <c r="F18" s="10"/>
    </row>
    <row r="19" spans="3:8" ht="15.75">
      <c r="C19" s="9"/>
      <c r="D19" s="9"/>
      <c r="E19" s="9"/>
      <c r="F19" s="9"/>
      <c r="H19">
        <f>F14+G14+H14</f>
        <v>142</v>
      </c>
    </row>
    <row r="20" ht="14.25">
      <c r="H20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H20" sqref="H20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48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29.63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ABRIL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17.71</v>
      </c>
      <c r="E22" s="24">
        <v>11.7</v>
      </c>
      <c r="F22" s="24">
        <v>12.21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36.68</v>
      </c>
      <c r="E23" s="24">
        <v>24.26</v>
      </c>
      <c r="F23" s="24">
        <v>30.47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36.53</v>
      </c>
      <c r="E24" s="25">
        <v>23.23</v>
      </c>
      <c r="F24" s="25">
        <v>29.63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49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27.19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MAYO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7.89</v>
      </c>
      <c r="E22" s="24">
        <v>116.35</v>
      </c>
      <c r="F22" s="24">
        <v>10.73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38.84</v>
      </c>
      <c r="E23" s="24">
        <v>19.72</v>
      </c>
      <c r="F23" s="24">
        <v>28.57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34.2</v>
      </c>
      <c r="E24" s="25">
        <v>20.11</v>
      </c>
      <c r="F24" s="25">
        <v>27.19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50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30.53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JUNIO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8.43</v>
      </c>
      <c r="E22" s="24">
        <v>150.1</v>
      </c>
      <c r="F22" s="24">
        <v>87.82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29.04</v>
      </c>
      <c r="E23" s="24">
        <v>30.98</v>
      </c>
      <c r="F23" s="24">
        <v>30.31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28.94</v>
      </c>
      <c r="E24" s="25">
        <v>31.38</v>
      </c>
      <c r="F24" s="25">
        <v>30.53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51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33.7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JULIO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10.82</v>
      </c>
      <c r="E22" s="24">
        <v>155.03</v>
      </c>
      <c r="F22" s="24">
        <v>114.59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36.88</v>
      </c>
      <c r="E23" s="24">
        <v>29.24</v>
      </c>
      <c r="F23" s="24">
        <v>33.42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36.83</v>
      </c>
      <c r="E24" s="25">
        <v>29.93</v>
      </c>
      <c r="F24" s="25">
        <v>33.7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D10" sqref="D10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52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31.92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AGOSTO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76.79</v>
      </c>
      <c r="E22" s="24">
        <v>23.28</v>
      </c>
      <c r="F22" s="24">
        <v>61.48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33.73</v>
      </c>
      <c r="E23" s="24">
        <v>24.05</v>
      </c>
      <c r="F23" s="24">
        <v>31.52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34.26</v>
      </c>
      <c r="E24" s="25">
        <v>24.05</v>
      </c>
      <c r="F24" s="25">
        <v>31.92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20.49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SEPTIEMBRE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10.29</v>
      </c>
      <c r="E22" s="24">
        <v>19.02</v>
      </c>
      <c r="F22" s="24">
        <v>16.23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10.48</v>
      </c>
      <c r="E23" s="24">
        <v>20.57</v>
      </c>
      <c r="F23" s="24">
        <v>20.56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20.18</v>
      </c>
      <c r="E24" s="25">
        <v>20.55</v>
      </c>
      <c r="F24" s="25">
        <v>20.49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1" sqref="C11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54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27.77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OCTUBRE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28.04</v>
      </c>
      <c r="E22" s="24">
        <v>37.05</v>
      </c>
      <c r="F22" s="24">
        <v>35.18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24.45</v>
      </c>
      <c r="E23" s="24">
        <v>29.66</v>
      </c>
      <c r="F23" s="24">
        <v>27.71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24.47</v>
      </c>
      <c r="E24" s="25">
        <v>39.74</v>
      </c>
      <c r="F24" s="25">
        <v>27.77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I14" sqref="I14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55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30.38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NOVIEMBRE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37.29</v>
      </c>
      <c r="E22" s="24">
        <v>45.18</v>
      </c>
      <c r="F22" s="24">
        <v>38.88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33.85</v>
      </c>
      <c r="E23" s="24">
        <v>23.76</v>
      </c>
      <c r="F23" s="24">
        <v>30.31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33.38</v>
      </c>
      <c r="E24" s="25">
        <v>23.88</v>
      </c>
      <c r="F24" s="25">
        <v>30.38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1" sqref="C11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2021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34.37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">
        <v>56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2021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53.29</v>
      </c>
      <c r="E22" s="24">
        <v>18.47</v>
      </c>
      <c r="F22" s="24">
        <v>39.53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36.81</v>
      </c>
      <c r="E23" s="24">
        <v>29.22</v>
      </c>
      <c r="F23" s="24">
        <v>34.34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36.9</v>
      </c>
      <c r="E24" s="25">
        <v>29.12</v>
      </c>
      <c r="F24" s="25">
        <v>34.37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9" sqref="C19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20.54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ENERO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21.88</v>
      </c>
      <c r="E22" s="24">
        <v>10.52</v>
      </c>
      <c r="F22" s="24">
        <v>13.69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17.44</v>
      </c>
      <c r="E23" s="24">
        <v>21.91</v>
      </c>
      <c r="F23" s="24">
        <v>20.58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17.46</v>
      </c>
      <c r="E24" s="25">
        <v>21.84</v>
      </c>
      <c r="F24" s="25">
        <v>20.54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PageLayoutView="0" workbookViewId="0" topLeftCell="A1">
      <selection activeCell="F35" sqref="F35"/>
    </sheetView>
  </sheetViews>
  <sheetFormatPr defaultColWidth="11.00390625" defaultRowHeight="14.25"/>
  <sheetData>
    <row r="2" ht="23.25">
      <c r="C2" s="8" t="s">
        <v>20</v>
      </c>
    </row>
    <row r="3" spans="3:4" ht="14.25">
      <c r="C3" s="1"/>
      <c r="D3" s="1"/>
    </row>
    <row r="4" ht="16.5" thickBot="1">
      <c r="C4" s="6" t="s">
        <v>0</v>
      </c>
    </row>
    <row r="5" spans="1:17" ht="16.5" thickBot="1">
      <c r="A5" s="2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7">
        <v>43101</v>
      </c>
      <c r="G5" s="7">
        <v>43132</v>
      </c>
      <c r="H5" s="7">
        <v>43160</v>
      </c>
      <c r="I5" s="7">
        <v>43191</v>
      </c>
      <c r="J5" s="7">
        <v>43221</v>
      </c>
      <c r="K5" s="7">
        <v>43252</v>
      </c>
      <c r="L5" s="7">
        <v>43282</v>
      </c>
      <c r="M5" s="7">
        <v>43313</v>
      </c>
      <c r="N5" s="7">
        <v>43344</v>
      </c>
      <c r="O5" s="7">
        <v>43374</v>
      </c>
      <c r="P5" s="7">
        <v>43405</v>
      </c>
      <c r="Q5" s="7">
        <v>43435</v>
      </c>
    </row>
    <row r="6" spans="1:17" ht="16.5" thickBot="1">
      <c r="A6" s="5">
        <v>-22</v>
      </c>
      <c r="B6" s="5">
        <v>87</v>
      </c>
      <c r="C6" s="5">
        <v>-14</v>
      </c>
      <c r="D6" s="5">
        <v>98</v>
      </c>
      <c r="E6" s="5">
        <v>82</v>
      </c>
      <c r="F6" s="5">
        <v>37</v>
      </c>
      <c r="G6" s="5">
        <v>-16</v>
      </c>
      <c r="H6" s="5">
        <v>80</v>
      </c>
      <c r="I6" s="5">
        <v>74</v>
      </c>
      <c r="J6" s="5">
        <v>41</v>
      </c>
      <c r="K6" s="5">
        <v>55</v>
      </c>
      <c r="L6" s="5">
        <v>32</v>
      </c>
      <c r="M6" s="5">
        <v>27</v>
      </c>
      <c r="N6" s="5">
        <v>18</v>
      </c>
      <c r="O6" s="5">
        <v>24</v>
      </c>
      <c r="P6" s="5">
        <v>19</v>
      </c>
      <c r="Q6" s="5">
        <v>28</v>
      </c>
    </row>
    <row r="8" ht="16.5" thickBot="1">
      <c r="C8" s="6" t="s">
        <v>8</v>
      </c>
    </row>
    <row r="9" spans="1:17" ht="16.5" thickBot="1">
      <c r="A9" s="2" t="s">
        <v>15</v>
      </c>
      <c r="B9" s="3" t="s">
        <v>16</v>
      </c>
      <c r="C9" s="3" t="s">
        <v>21</v>
      </c>
      <c r="D9" s="3" t="s">
        <v>22</v>
      </c>
      <c r="E9" s="3" t="s">
        <v>23</v>
      </c>
      <c r="F9" s="7">
        <v>43101</v>
      </c>
      <c r="G9" s="7">
        <v>43132</v>
      </c>
      <c r="H9" s="7">
        <v>43160</v>
      </c>
      <c r="I9" s="7">
        <v>43191</v>
      </c>
      <c r="J9" s="7">
        <v>43221</v>
      </c>
      <c r="K9" s="7">
        <v>43252</v>
      </c>
      <c r="L9" s="7">
        <v>43282</v>
      </c>
      <c r="M9" s="7">
        <v>43313</v>
      </c>
      <c r="N9" s="7">
        <v>43344</v>
      </c>
      <c r="O9" s="7">
        <v>43374</v>
      </c>
      <c r="P9" s="7">
        <v>43405</v>
      </c>
      <c r="Q9" s="7">
        <v>43435</v>
      </c>
    </row>
    <row r="10" spans="1:17" ht="16.5" thickBot="1">
      <c r="A10" s="5">
        <v>34</v>
      </c>
      <c r="B10" s="5">
        <v>40</v>
      </c>
      <c r="C10" s="5">
        <v>55</v>
      </c>
      <c r="D10" s="5">
        <v>66</v>
      </c>
      <c r="E10" s="5">
        <v>44</v>
      </c>
      <c r="F10" s="5">
        <v>49</v>
      </c>
      <c r="G10" s="5">
        <v>52</v>
      </c>
      <c r="H10" s="5">
        <v>44</v>
      </c>
      <c r="I10" s="5">
        <v>45</v>
      </c>
      <c r="J10" s="5">
        <v>50</v>
      </c>
      <c r="K10" s="5">
        <v>34</v>
      </c>
      <c r="L10" s="5">
        <v>51</v>
      </c>
      <c r="M10" s="5">
        <v>17</v>
      </c>
      <c r="N10" s="5">
        <v>18</v>
      </c>
      <c r="O10" s="5">
        <v>24</v>
      </c>
      <c r="P10" s="5">
        <v>15</v>
      </c>
      <c r="Q10" s="5">
        <v>24</v>
      </c>
    </row>
    <row r="12" ht="16.5" thickBot="1">
      <c r="C12" s="6" t="s">
        <v>7</v>
      </c>
    </row>
    <row r="13" spans="1:17" ht="16.5" thickBot="1">
      <c r="A13" s="2" t="s">
        <v>15</v>
      </c>
      <c r="B13" s="3" t="s">
        <v>16</v>
      </c>
      <c r="C13" s="3" t="s">
        <v>21</v>
      </c>
      <c r="D13" s="3" t="s">
        <v>22</v>
      </c>
      <c r="E13" s="3" t="s">
        <v>23</v>
      </c>
      <c r="F13" s="7">
        <v>43101</v>
      </c>
      <c r="G13" s="7">
        <v>43132</v>
      </c>
      <c r="H13" s="7">
        <v>43160</v>
      </c>
      <c r="I13" s="7">
        <v>43191</v>
      </c>
      <c r="J13" s="7">
        <v>43221</v>
      </c>
      <c r="K13" s="7">
        <v>43252</v>
      </c>
      <c r="L13" s="7">
        <v>43282</v>
      </c>
      <c r="M13" s="7">
        <v>43313</v>
      </c>
      <c r="N13" s="7">
        <v>43344</v>
      </c>
      <c r="O13" s="7">
        <v>43374</v>
      </c>
      <c r="P13" s="7">
        <v>43405</v>
      </c>
      <c r="Q13" s="7">
        <v>43435</v>
      </c>
    </row>
    <row r="14" spans="1:17" ht="16.5" thickBot="1">
      <c r="A14" s="5">
        <v>33</v>
      </c>
      <c r="B14" s="5">
        <v>57</v>
      </c>
      <c r="C14" s="5">
        <v>46</v>
      </c>
      <c r="D14" s="5">
        <v>72</v>
      </c>
      <c r="E14" s="5">
        <v>66</v>
      </c>
      <c r="F14" s="5">
        <v>45</v>
      </c>
      <c r="G14" s="5">
        <v>50</v>
      </c>
      <c r="H14" s="5">
        <v>57</v>
      </c>
      <c r="I14" s="5">
        <v>60</v>
      </c>
      <c r="J14" s="5">
        <v>44</v>
      </c>
      <c r="K14" s="5">
        <v>35</v>
      </c>
      <c r="L14" s="5">
        <v>35</v>
      </c>
      <c r="M14" s="5">
        <v>22</v>
      </c>
      <c r="N14" s="5">
        <v>18</v>
      </c>
      <c r="O14" s="5">
        <v>24</v>
      </c>
      <c r="P14" s="5">
        <v>18</v>
      </c>
      <c r="Q14" s="5">
        <v>27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10.29</v>
      </c>
      <c r="E22" s="24">
        <v>20.25</v>
      </c>
      <c r="F22" s="24">
        <v>15.76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24.93</v>
      </c>
      <c r="E23" s="24">
        <v>28.18</v>
      </c>
      <c r="F23" s="24">
        <v>26.7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24.79</v>
      </c>
      <c r="E24" s="25">
        <v>28.1</v>
      </c>
      <c r="F24" s="25">
        <v>26.6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27.79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13.72</v>
      </c>
      <c r="E22" s="24">
        <v>40.75</v>
      </c>
      <c r="F22" s="24">
        <v>14.77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27.55</v>
      </c>
      <c r="E23" s="24">
        <v>38.03</v>
      </c>
      <c r="F23" s="24">
        <v>29.93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27.38</v>
      </c>
      <c r="E24" s="25">
        <v>38.04</v>
      </c>
      <c r="F24" s="25">
        <v>27.79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I15" sqref="I1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48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28.9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ABRIL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0.72</v>
      </c>
      <c r="E22" s="24">
        <v>15.58</v>
      </c>
      <c r="F22" s="24">
        <v>11.82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0.87</v>
      </c>
      <c r="E23" s="24">
        <v>30.68</v>
      </c>
      <c r="F23" s="24">
        <v>27.72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23.9</v>
      </c>
      <c r="E24" s="25">
        <v>29.08</v>
      </c>
      <c r="F24" s="25">
        <v>28.9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5" sqref="D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49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32.26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MAYO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23.71</v>
      </c>
      <c r="E22" s="24">
        <v>45.01</v>
      </c>
      <c r="F22" s="24">
        <v>25.14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29.12</v>
      </c>
      <c r="E23" s="24">
        <v>41.29</v>
      </c>
      <c r="F23" s="24">
        <v>32.3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29.08</v>
      </c>
      <c r="E24" s="25">
        <v>41.3</v>
      </c>
      <c r="F24" s="25">
        <v>32.26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C10" sqref="C10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50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33.17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JUNIO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38.46</v>
      </c>
      <c r="E22" s="24">
        <v>29.92</v>
      </c>
      <c r="F22" s="24">
        <v>34.19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24.45</v>
      </c>
      <c r="E23" s="24">
        <v>50.37</v>
      </c>
      <c r="F23" s="24">
        <v>33.16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24.48</v>
      </c>
      <c r="E24" s="25">
        <v>50.29</v>
      </c>
      <c r="F24" s="25">
        <v>33.17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1" sqref="C11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51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34.49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JULIO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27.79</v>
      </c>
      <c r="E22" s="24">
        <v>21.15</v>
      </c>
      <c r="F22" s="24">
        <v>22.06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36.52</v>
      </c>
      <c r="E23" s="24">
        <v>33.7</v>
      </c>
      <c r="F23" s="24">
        <v>34.64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36.48</v>
      </c>
      <c r="E24" s="25">
        <v>33.51</v>
      </c>
      <c r="F24" s="25">
        <v>34.49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0">
      <selection activeCell="F23" sqref="F23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52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36.2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AGOSTO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29.17</v>
      </c>
      <c r="E22" s="24">
        <v>12.55</v>
      </c>
      <c r="F22" s="24">
        <v>17.38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26.3</v>
      </c>
      <c r="E23" s="24">
        <v>59.55</v>
      </c>
      <c r="F23" s="24">
        <v>36.73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26.33</v>
      </c>
      <c r="E24" s="25">
        <v>56.76</v>
      </c>
      <c r="F24" s="25">
        <v>36.2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49.65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SEPTIEMBRE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21.53</v>
      </c>
      <c r="E22" s="24">
        <v>78.97</v>
      </c>
      <c r="F22" s="24">
        <v>31.7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25.85</v>
      </c>
      <c r="E23" s="24">
        <v>99.68</v>
      </c>
      <c r="F23" s="24">
        <v>50.31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25.66</v>
      </c>
      <c r="E24" s="25">
        <v>99.36</v>
      </c>
      <c r="F24" s="25">
        <v>49.65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0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54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34.08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OCTUBRE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89.24</v>
      </c>
      <c r="E22" s="24">
        <v>13.27</v>
      </c>
      <c r="F22" s="24">
        <v>40.16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16.18</v>
      </c>
      <c r="E23" s="24">
        <v>44.36</v>
      </c>
      <c r="F23" s="24">
        <v>34.02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16.91</v>
      </c>
      <c r="E24" s="25">
        <v>44.03</v>
      </c>
      <c r="F24" s="25">
        <v>34.08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4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55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37.02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NOVIEMBRE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17.83</v>
      </c>
      <c r="E22" s="24">
        <v>13.32</v>
      </c>
      <c r="F22" s="24">
        <v>16.24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25.18</v>
      </c>
      <c r="E23" s="24">
        <v>98.38</v>
      </c>
      <c r="F23" s="24">
        <v>37.3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25.1</v>
      </c>
      <c r="E24" s="25">
        <v>95.97</v>
      </c>
      <c r="F24" s="25">
        <v>37.02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4"/>
  <sheetViews>
    <sheetView zoomScale="75" zoomScaleNormal="75" zoomScalePageLayoutView="0" workbookViewId="0" topLeftCell="A1">
      <selection activeCell="D34" sqref="D34"/>
    </sheetView>
  </sheetViews>
  <sheetFormatPr defaultColWidth="11.00390625" defaultRowHeight="14.25"/>
  <sheetData>
    <row r="2" ht="23.25">
      <c r="B2" s="8" t="s">
        <v>28</v>
      </c>
    </row>
    <row r="3" spans="2:3" ht="14.25">
      <c r="B3" s="1"/>
      <c r="C3" s="1"/>
    </row>
    <row r="4" ht="16.5" thickBot="1">
      <c r="B4" s="6" t="s">
        <v>0</v>
      </c>
    </row>
    <row r="5" spans="1:17" ht="16.5" thickBot="1">
      <c r="A5" s="3" t="s">
        <v>19</v>
      </c>
      <c r="B5" s="3" t="s">
        <v>24</v>
      </c>
      <c r="C5" s="3" t="s">
        <v>25</v>
      </c>
      <c r="D5" s="3" t="s">
        <v>26</v>
      </c>
      <c r="E5" s="3" t="s">
        <v>27</v>
      </c>
      <c r="F5" s="7">
        <v>43466</v>
      </c>
      <c r="G5" s="7">
        <v>43497</v>
      </c>
      <c r="H5" s="7">
        <v>43525</v>
      </c>
      <c r="I5" s="7">
        <v>43556</v>
      </c>
      <c r="J5" s="7">
        <v>43586</v>
      </c>
      <c r="K5" s="7">
        <v>43617</v>
      </c>
      <c r="L5" s="7">
        <v>43647</v>
      </c>
      <c r="M5" s="7">
        <v>43678</v>
      </c>
      <c r="N5" s="7">
        <v>43709</v>
      </c>
      <c r="O5" s="7">
        <v>43739</v>
      </c>
      <c r="P5" s="7">
        <v>43770</v>
      </c>
      <c r="Q5" s="7">
        <v>43800</v>
      </c>
    </row>
    <row r="6" spans="1:17" ht="16.5" thickBot="1">
      <c r="A6" s="5">
        <v>82</v>
      </c>
      <c r="B6" s="5">
        <v>80</v>
      </c>
      <c r="C6" s="5">
        <v>55</v>
      </c>
      <c r="D6" s="5">
        <v>18</v>
      </c>
      <c r="E6" s="5">
        <v>28</v>
      </c>
      <c r="F6" s="5">
        <v>0</v>
      </c>
      <c r="G6" s="5">
        <v>34</v>
      </c>
      <c r="H6" s="5">
        <v>23</v>
      </c>
      <c r="I6" s="5">
        <v>28</v>
      </c>
      <c r="J6" s="5">
        <v>28</v>
      </c>
      <c r="K6" s="5">
        <v>27</v>
      </c>
      <c r="L6" s="5">
        <v>21</v>
      </c>
      <c r="M6" s="5">
        <v>29</v>
      </c>
      <c r="N6" s="5">
        <v>27</v>
      </c>
      <c r="O6" s="5">
        <v>17</v>
      </c>
      <c r="P6" s="5">
        <v>24</v>
      </c>
      <c r="Q6" s="5">
        <v>32</v>
      </c>
    </row>
    <row r="8" ht="16.5" thickBot="1">
      <c r="B8" s="6" t="s">
        <v>8</v>
      </c>
    </row>
    <row r="9" spans="1:17" ht="16.5" thickBot="1">
      <c r="A9" s="3" t="s">
        <v>19</v>
      </c>
      <c r="B9" s="3" t="s">
        <v>24</v>
      </c>
      <c r="C9" s="3" t="s">
        <v>25</v>
      </c>
      <c r="D9" s="3" t="s">
        <v>26</v>
      </c>
      <c r="E9" s="3" t="s">
        <v>27</v>
      </c>
      <c r="F9" s="7">
        <v>43466</v>
      </c>
      <c r="G9" s="7">
        <v>43497</v>
      </c>
      <c r="H9" s="7">
        <v>43525</v>
      </c>
      <c r="I9" s="7">
        <v>43556</v>
      </c>
      <c r="J9" s="7">
        <v>43586</v>
      </c>
      <c r="K9" s="7">
        <v>43617</v>
      </c>
      <c r="L9" s="7">
        <v>43647</v>
      </c>
      <c r="M9" s="7">
        <v>43678</v>
      </c>
      <c r="N9" s="7">
        <v>43709</v>
      </c>
      <c r="O9" s="7">
        <v>43739</v>
      </c>
      <c r="P9" s="7">
        <v>43770</v>
      </c>
      <c r="Q9" s="7">
        <v>43800</v>
      </c>
    </row>
    <row r="10" spans="1:17" ht="16.5" thickBot="1">
      <c r="A10" s="5">
        <v>44</v>
      </c>
      <c r="B10" s="5">
        <v>44</v>
      </c>
      <c r="C10" s="5">
        <v>34</v>
      </c>
      <c r="D10" s="5">
        <v>18</v>
      </c>
      <c r="E10" s="5">
        <v>24</v>
      </c>
      <c r="F10" s="5">
        <v>23</v>
      </c>
      <c r="G10" s="5">
        <v>20</v>
      </c>
      <c r="H10" s="5">
        <v>28</v>
      </c>
      <c r="I10" s="5">
        <v>24</v>
      </c>
      <c r="J10" s="5">
        <v>24</v>
      </c>
      <c r="K10" s="5">
        <v>15</v>
      </c>
      <c r="L10" s="5">
        <v>13</v>
      </c>
      <c r="M10" s="5">
        <v>16</v>
      </c>
      <c r="N10" s="5">
        <v>7</v>
      </c>
      <c r="O10" s="5">
        <v>17</v>
      </c>
      <c r="P10" s="5">
        <v>12</v>
      </c>
      <c r="Q10" s="5">
        <v>25</v>
      </c>
    </row>
    <row r="12" ht="16.5" thickBot="1">
      <c r="B12" s="6" t="s">
        <v>7</v>
      </c>
    </row>
    <row r="13" spans="1:17" ht="16.5" thickBot="1">
      <c r="A13" s="3" t="s">
        <v>19</v>
      </c>
      <c r="B13" s="3" t="s">
        <v>24</v>
      </c>
      <c r="C13" s="3" t="s">
        <v>25</v>
      </c>
      <c r="D13" s="3" t="s">
        <v>26</v>
      </c>
      <c r="E13" s="3" t="s">
        <v>27</v>
      </c>
      <c r="F13" s="7">
        <v>43466</v>
      </c>
      <c r="G13" s="7">
        <v>43497</v>
      </c>
      <c r="H13" s="7">
        <v>43525</v>
      </c>
      <c r="I13" s="7">
        <v>43556</v>
      </c>
      <c r="J13" s="7">
        <v>43586</v>
      </c>
      <c r="K13" s="7">
        <v>43617</v>
      </c>
      <c r="L13" s="7">
        <v>43647</v>
      </c>
      <c r="M13" s="7">
        <v>43678</v>
      </c>
      <c r="N13" s="7">
        <v>43709</v>
      </c>
      <c r="O13" s="7">
        <v>43739</v>
      </c>
      <c r="P13" s="7">
        <v>43770</v>
      </c>
      <c r="Q13" s="7">
        <v>43800</v>
      </c>
    </row>
    <row r="14" spans="1:17" ht="16.5" thickBot="1">
      <c r="A14" s="5">
        <v>66</v>
      </c>
      <c r="B14" s="5">
        <v>57</v>
      </c>
      <c r="C14" s="5">
        <v>35</v>
      </c>
      <c r="D14" s="5">
        <v>18</v>
      </c>
      <c r="E14" s="5">
        <v>27</v>
      </c>
      <c r="F14" s="5">
        <v>22</v>
      </c>
      <c r="G14" s="5">
        <v>29</v>
      </c>
      <c r="H14" s="5">
        <v>20</v>
      </c>
      <c r="I14" s="5">
        <v>27</v>
      </c>
      <c r="J14" s="5">
        <v>27</v>
      </c>
      <c r="K14" s="5">
        <v>20</v>
      </c>
      <c r="L14" s="5">
        <v>21</v>
      </c>
      <c r="M14" s="5">
        <v>27</v>
      </c>
      <c r="N14" s="5">
        <v>19</v>
      </c>
      <c r="O14" s="5">
        <v>17</v>
      </c>
      <c r="P14" s="5">
        <v>18</v>
      </c>
      <c r="Q14" s="5">
        <v>30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4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0" sqref="C10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2022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39.81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DICIEMBRE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2022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24.93</v>
      </c>
      <c r="E22" s="24">
        <v>35.75</v>
      </c>
      <c r="F22" s="24">
        <v>28.72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21.06</v>
      </c>
      <c r="E23" s="24">
        <v>55.537301846236524</v>
      </c>
      <c r="F23" s="24">
        <v>39.93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21.11988695980158</v>
      </c>
      <c r="E24" s="25">
        <v>55.40350629050706</v>
      </c>
      <c r="F24" s="25">
        <v>39.81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F23" sqref="F23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2023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38.29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ENERO 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2023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20.24</v>
      </c>
      <c r="E22" s="24">
        <v>21.31</v>
      </c>
      <c r="F22" s="24">
        <v>20.91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21.98</v>
      </c>
      <c r="E23" s="24">
        <v>71.37</v>
      </c>
      <c r="F23" s="24">
        <v>38.53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21.96</v>
      </c>
      <c r="E24" s="25">
        <v>70.15</v>
      </c>
      <c r="F24" s="25">
        <v>38.29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0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2023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49.58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2023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26.88</v>
      </c>
      <c r="E22" s="24">
        <v>27.940000000000005</v>
      </c>
      <c r="F22" s="24">
        <v>27.54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22.94</v>
      </c>
      <c r="E23" s="24">
        <v>54.58458137182089</v>
      </c>
      <c r="F23" s="24">
        <v>50.01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23.13</v>
      </c>
      <c r="E24" s="25">
        <v>54.207762870370914</v>
      </c>
      <c r="F24" s="25">
        <v>49.58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D23" sqref="D23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2023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50.01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2023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24.02</v>
      </c>
      <c r="E22" s="24">
        <v>56.18</v>
      </c>
      <c r="F22" s="24">
        <v>42.86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36.78</v>
      </c>
      <c r="E23" s="24">
        <v>87.01</v>
      </c>
      <c r="F23" s="24">
        <v>50.09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36.7</v>
      </c>
      <c r="E24" s="25">
        <v>86.28</v>
      </c>
      <c r="F24" s="25">
        <v>50.01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3">
      <selection activeCell="C11" sqref="C11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48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2023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47.37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ABRIL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2023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18.51</v>
      </c>
      <c r="E22" s="24">
        <v>66.74</v>
      </c>
      <c r="F22" s="24">
        <v>55.52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35.02</v>
      </c>
      <c r="E23" s="24">
        <v>52.97</v>
      </c>
      <c r="F23" s="24">
        <v>47.26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34.85</v>
      </c>
      <c r="E24" s="25">
        <v>53.18</v>
      </c>
      <c r="F24" s="25">
        <v>47.37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4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49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2023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40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MAYO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2023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17.62</v>
      </c>
      <c r="E22" s="24">
        <v>108.61</v>
      </c>
      <c r="F22" s="24">
        <v>68.73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21.64</v>
      </c>
      <c r="E23" s="24">
        <v>83.37</v>
      </c>
      <c r="F23" s="24">
        <v>39.67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21.64</v>
      </c>
      <c r="E24" s="25">
        <v>83.92</v>
      </c>
      <c r="F24" s="25">
        <v>40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4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50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2023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43.69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JUNIO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2023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20.94</v>
      </c>
      <c r="E22" s="24">
        <v>116.25</v>
      </c>
      <c r="F22" s="24">
        <v>91.62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28.12</v>
      </c>
      <c r="E23" s="24">
        <v>52.59</v>
      </c>
      <c r="F23" s="24">
        <v>43.1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28.06</v>
      </c>
      <c r="E24" s="25">
        <v>53.53</v>
      </c>
      <c r="F24" s="25">
        <v>43.69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4">
      <selection activeCell="D23" sqref="D23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51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2023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50.76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JULIO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2023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92.63</v>
      </c>
      <c r="E22" s="24">
        <v>390.33</v>
      </c>
      <c r="F22" s="24">
        <v>94.28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20.93</v>
      </c>
      <c r="E23" s="24">
        <v>107.28</v>
      </c>
      <c r="F23" s="24">
        <v>50.18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22.35</v>
      </c>
      <c r="E24" s="25">
        <v>107.34</v>
      </c>
      <c r="F24" s="25">
        <v>50.76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4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52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2023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49.86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AGOSTO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2023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15.47</v>
      </c>
      <c r="E22" s="24">
        <v>10.54</v>
      </c>
      <c r="F22" s="24">
        <v>12.81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23.32</v>
      </c>
      <c r="E23" s="24">
        <v>96.46</v>
      </c>
      <c r="F23" s="24">
        <v>50.26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23.26</v>
      </c>
      <c r="E24" s="25">
        <v>95.13</v>
      </c>
      <c r="F24" s="25">
        <v>49.86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4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2023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60.67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SEPTIEMBRE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2023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27.14</v>
      </c>
      <c r="E22" s="24">
        <v>44.1</v>
      </c>
      <c r="F22" s="24">
        <v>29.08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22.59</v>
      </c>
      <c r="E23" s="24">
        <v>97.04</v>
      </c>
      <c r="F23" s="24">
        <v>60.94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22.66</v>
      </c>
      <c r="E24" s="25">
        <v>96.94</v>
      </c>
      <c r="F24" s="25">
        <v>60.67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4">
      <selection activeCell="A1" sqref="A1:IV16384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13.49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">
        <v>43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33.18</v>
      </c>
      <c r="E22" s="24">
        <v>5.76</v>
      </c>
      <c r="F22" s="24">
        <v>27.86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34.22</v>
      </c>
      <c r="E23" s="24">
        <v>8.58</v>
      </c>
      <c r="F23" s="24">
        <v>13.21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34.14</v>
      </c>
      <c r="E24" s="25">
        <v>8.56</v>
      </c>
      <c r="F24" s="25">
        <v>13.49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4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54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2023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47.36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OCTUBRE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2023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18.78</v>
      </c>
      <c r="E22" s="24">
        <v>42.8</v>
      </c>
      <c r="F22" s="24">
        <v>33.15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11.47</v>
      </c>
      <c r="E23" s="24">
        <v>166.93</v>
      </c>
      <c r="F23" s="24">
        <v>43.37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44.49</v>
      </c>
      <c r="E24" s="25">
        <v>166.4</v>
      </c>
      <c r="F24" s="25">
        <v>47.36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4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55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2023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23.59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NOVIEMBRE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2023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22.38</v>
      </c>
      <c r="E22" s="24">
        <v>11.91</v>
      </c>
      <c r="F22" s="24">
        <v>14.1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31.21</v>
      </c>
      <c r="E23" s="24">
        <v>19.95</v>
      </c>
      <c r="F23" s="24">
        <v>23.66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31.17</v>
      </c>
      <c r="E24" s="25">
        <v>19.88</v>
      </c>
      <c r="F24" s="25">
        <v>23.59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7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56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2023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21.57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DICIEMBRE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2023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15.63</v>
      </c>
      <c r="E22" s="24">
        <v>77.67</v>
      </c>
      <c r="F22" s="24">
        <v>21.34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26.62</v>
      </c>
      <c r="E23" s="24">
        <v>16.48</v>
      </c>
      <c r="F23" s="24">
        <v>21.57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26.52</v>
      </c>
      <c r="E24" s="25">
        <v>16.54</v>
      </c>
      <c r="F24" s="25">
        <v>21.57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4">
      <selection activeCell="E25" sqref="E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43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2024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19.73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ENERO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2024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20.05</v>
      </c>
      <c r="E22" s="24">
        <v>3.02</v>
      </c>
      <c r="F22" s="24">
        <v>13.55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24.66</v>
      </c>
      <c r="E23" s="24">
        <v>14.32</v>
      </c>
      <c r="F23" s="24">
        <v>20.64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24.06</v>
      </c>
      <c r="E24" s="25">
        <v>12.91</v>
      </c>
      <c r="F24" s="25">
        <v>19.73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I20" sqref="I20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2024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17.92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2024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18.66</v>
      </c>
      <c r="E22" s="24">
        <v>30.81</v>
      </c>
      <c r="F22" s="24">
        <v>30.11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9.7</v>
      </c>
      <c r="E23" s="24">
        <v>26.16</v>
      </c>
      <c r="F23" s="24">
        <v>17.24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9.76</v>
      </c>
      <c r="E24" s="25">
        <v>26.64</v>
      </c>
      <c r="F24" s="25">
        <v>17.92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7">
      <selection activeCell="F25" sqref="F25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2024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27.49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2024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34.2</v>
      </c>
      <c r="E22" s="24">
        <v>9.32</v>
      </c>
      <c r="F22" s="24">
        <v>14.46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33.12</v>
      </c>
      <c r="E23" s="24">
        <v>30.35</v>
      </c>
      <c r="F23" s="24">
        <v>31.48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33.27</v>
      </c>
      <c r="E24" s="25">
        <v>24.24</v>
      </c>
      <c r="F24" s="25">
        <v>27.49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46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25.77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FEBRERO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10.01</v>
      </c>
      <c r="E22" s="24">
        <v>23.65</v>
      </c>
      <c r="F22" s="24">
        <v>19.27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16.38</v>
      </c>
      <c r="E23" s="24">
        <v>30.24</v>
      </c>
      <c r="F23" s="24">
        <v>25.83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16.32</v>
      </c>
      <c r="E24" s="25">
        <v>30.89</v>
      </c>
      <c r="F24" s="25">
        <v>25.77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4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47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34.06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MARZO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21.27</v>
      </c>
      <c r="E22" s="24">
        <v>40</v>
      </c>
      <c r="F22" s="24">
        <v>21.3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34.28</v>
      </c>
      <c r="E23" s="24">
        <v>31.56</v>
      </c>
      <c r="F23" s="24">
        <v>34.18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34.15</v>
      </c>
      <c r="E24" s="25">
        <v>31.56</v>
      </c>
      <c r="F24" s="25">
        <v>34.06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48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14.26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ABRIL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0</v>
      </c>
      <c r="E22" s="24">
        <v>12.3</v>
      </c>
      <c r="F22" s="24">
        <v>11.73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6.75</v>
      </c>
      <c r="E23" s="24">
        <v>14.74</v>
      </c>
      <c r="F23" s="24">
        <v>14.32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6.65</v>
      </c>
      <c r="E24" s="25">
        <v>14.69</v>
      </c>
      <c r="F24" s="25">
        <v>14.26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J22" sqref="J22"/>
    </sheetView>
  </sheetViews>
  <sheetFormatPr defaultColWidth="14.00390625" defaultRowHeight="16.5" customHeight="1"/>
  <cols>
    <col min="1" max="1" width="3.125" style="12" customWidth="1"/>
    <col min="2" max="2" width="14.00390625" style="12" customWidth="1"/>
    <col min="3" max="3" width="59.375" style="12" bestFit="1" customWidth="1"/>
    <col min="4" max="6" width="10.625" style="12" customWidth="1"/>
    <col min="7" max="7" width="3.125" style="12" customWidth="1"/>
    <col min="8" max="16384" width="14.00390625" style="12" customWidth="1"/>
  </cols>
  <sheetData>
    <row r="1" spans="1:7" ht="16.5" customHeight="1">
      <c r="A1" s="16"/>
      <c r="B1" s="16"/>
      <c r="C1" s="16"/>
      <c r="D1" s="16"/>
      <c r="E1" s="16"/>
      <c r="F1" s="16"/>
      <c r="G1" s="16"/>
    </row>
    <row r="2" spans="1:7" ht="16.5" customHeight="1">
      <c r="A2" s="16"/>
      <c r="B2" s="16"/>
      <c r="C2" s="16"/>
      <c r="D2" s="16"/>
      <c r="E2" s="16"/>
      <c r="F2" s="16"/>
      <c r="G2" s="16"/>
    </row>
    <row r="3" spans="1:7" ht="16.5" customHeight="1">
      <c r="A3" s="16"/>
      <c r="B3" s="16"/>
      <c r="C3" s="16"/>
      <c r="D3" s="16"/>
      <c r="E3" s="16"/>
      <c r="F3" s="16"/>
      <c r="G3" s="16"/>
    </row>
    <row r="4" spans="1:7" ht="16.5" customHeight="1">
      <c r="A4" s="16"/>
      <c r="B4" s="16"/>
      <c r="C4" s="16"/>
      <c r="D4" s="16"/>
      <c r="E4" s="16"/>
      <c r="F4" s="16"/>
      <c r="G4" s="16"/>
    </row>
    <row r="5" spans="1:7" ht="16.5" customHeight="1">
      <c r="A5" s="16"/>
      <c r="B5" s="16"/>
      <c r="C5" s="16"/>
      <c r="D5" s="16"/>
      <c r="E5" s="16"/>
      <c r="F5" s="16"/>
      <c r="G5" s="16"/>
    </row>
    <row r="6" spans="1:7" ht="16.5" customHeight="1">
      <c r="A6" s="16"/>
      <c r="B6" s="16"/>
      <c r="C6" s="16"/>
      <c r="D6" s="16"/>
      <c r="E6" s="16"/>
      <c r="F6" s="16"/>
      <c r="G6" s="16"/>
    </row>
    <row r="7" spans="1:7" ht="16.5" customHeight="1">
      <c r="A7" s="16"/>
      <c r="B7" s="16"/>
      <c r="C7" s="16"/>
      <c r="D7" s="16"/>
      <c r="E7" s="16"/>
      <c r="F7" s="16"/>
      <c r="G7" s="16"/>
    </row>
    <row r="8" spans="1:7" ht="16.5" customHeight="1">
      <c r="A8" s="16"/>
      <c r="B8" s="17" t="s">
        <v>39</v>
      </c>
      <c r="C8" s="16"/>
      <c r="D8" s="16"/>
      <c r="E8" s="16"/>
      <c r="F8" s="16"/>
      <c r="G8" s="16"/>
    </row>
    <row r="9" spans="1:7" ht="16.5" customHeight="1">
      <c r="A9" s="16"/>
      <c r="B9" s="16"/>
      <c r="C9" s="16"/>
      <c r="D9" s="16"/>
      <c r="E9" s="16"/>
      <c r="F9" s="16"/>
      <c r="G9" s="16"/>
    </row>
    <row r="10" spans="1:7" ht="16.5" customHeight="1">
      <c r="A10" s="16"/>
      <c r="B10" s="18" t="s">
        <v>40</v>
      </c>
      <c r="C10" s="16" t="s">
        <v>49</v>
      </c>
      <c r="D10" s="16"/>
      <c r="E10" s="16"/>
      <c r="F10" s="16"/>
      <c r="G10" s="16"/>
    </row>
    <row r="11" spans="1:7" ht="16.5" customHeight="1">
      <c r="A11" s="16"/>
      <c r="B11" s="18" t="s">
        <v>41</v>
      </c>
      <c r="C11" s="19">
        <v>2020</v>
      </c>
      <c r="D11" s="16"/>
      <c r="E11" s="16"/>
      <c r="F11" s="16"/>
      <c r="G11" s="16"/>
    </row>
    <row r="12" spans="1:7" ht="16.5" customHeight="1">
      <c r="A12" s="16"/>
      <c r="B12" s="20"/>
      <c r="C12" s="16"/>
      <c r="D12" s="16"/>
      <c r="E12" s="16"/>
      <c r="F12" s="16"/>
      <c r="G12" s="16"/>
    </row>
    <row r="13" spans="1:7" ht="16.5" customHeight="1">
      <c r="A13" s="16"/>
      <c r="B13" s="27" t="s">
        <v>42</v>
      </c>
      <c r="C13" s="28"/>
      <c r="D13" s="28"/>
      <c r="E13" s="28"/>
      <c r="F13" s="29"/>
      <c r="G13" s="16"/>
    </row>
    <row r="14" spans="1:9" ht="16.5" customHeight="1">
      <c r="A14" s="16"/>
      <c r="B14" s="30"/>
      <c r="C14" s="30"/>
      <c r="D14" s="30"/>
      <c r="E14" s="30"/>
      <c r="F14" s="25">
        <f>F24</f>
        <v>26.18</v>
      </c>
      <c r="G14" s="16"/>
      <c r="I14" s="26"/>
    </row>
    <row r="15" spans="1:7" ht="16.5" customHeight="1">
      <c r="A15" s="16"/>
      <c r="B15" s="16"/>
      <c r="C15" s="16"/>
      <c r="D15" s="16"/>
      <c r="E15" s="16"/>
      <c r="F15" s="16"/>
      <c r="G15" s="16"/>
    </row>
    <row r="16" spans="1:7" ht="16.5" customHeight="1">
      <c r="A16" s="16"/>
      <c r="B16" s="17" t="s">
        <v>39</v>
      </c>
      <c r="C16" s="16"/>
      <c r="D16" s="16"/>
      <c r="E16" s="16"/>
      <c r="F16" s="16"/>
      <c r="G16" s="16"/>
    </row>
    <row r="17" spans="1:7" ht="16.5" customHeight="1">
      <c r="A17" s="16"/>
      <c r="B17" s="16"/>
      <c r="C17" s="16"/>
      <c r="D17" s="16"/>
      <c r="E17" s="16"/>
      <c r="F17" s="16"/>
      <c r="G17" s="16"/>
    </row>
    <row r="18" spans="1:7" ht="16.5" customHeight="1">
      <c r="A18" s="16"/>
      <c r="B18" s="18" t="s">
        <v>40</v>
      </c>
      <c r="C18" s="19" t="str">
        <f>C10</f>
        <v>MAYO</v>
      </c>
      <c r="D18" s="16"/>
      <c r="E18" s="16"/>
      <c r="F18" s="16"/>
      <c r="G18" s="16"/>
    </row>
    <row r="19" spans="1:7" ht="16.5" customHeight="1">
      <c r="A19" s="16"/>
      <c r="B19" s="18" t="s">
        <v>41</v>
      </c>
      <c r="C19" s="19">
        <f>C11</f>
        <v>2020</v>
      </c>
      <c r="D19" s="16"/>
      <c r="E19" s="16"/>
      <c r="F19" s="16"/>
      <c r="G19" s="16"/>
    </row>
    <row r="20" spans="1:7" ht="16.5" customHeight="1">
      <c r="A20" s="16"/>
      <c r="B20" s="20"/>
      <c r="C20" s="16"/>
      <c r="D20" s="16"/>
      <c r="E20" s="16"/>
      <c r="F20" s="16"/>
      <c r="G20" s="16"/>
    </row>
    <row r="21" spans="1:7" s="11" customFormat="1" ht="51">
      <c r="A21" s="22"/>
      <c r="B21" s="13" t="s">
        <v>34</v>
      </c>
      <c r="C21" s="13" t="s">
        <v>35</v>
      </c>
      <c r="D21" s="13" t="s">
        <v>36</v>
      </c>
      <c r="E21" s="13" t="s">
        <v>37</v>
      </c>
      <c r="F21" s="13" t="s">
        <v>38</v>
      </c>
      <c r="G21" s="23"/>
    </row>
    <row r="22" spans="1:7" ht="16.5" customHeight="1">
      <c r="A22" s="16"/>
      <c r="B22" s="14" t="s">
        <v>29</v>
      </c>
      <c r="C22" s="14" t="s">
        <v>33</v>
      </c>
      <c r="D22" s="24">
        <v>8.65</v>
      </c>
      <c r="E22" s="24">
        <v>25.62</v>
      </c>
      <c r="F22" s="24">
        <v>24.89</v>
      </c>
      <c r="G22" s="16"/>
    </row>
    <row r="23" spans="1:7" ht="16.5" customHeight="1">
      <c r="A23" s="16"/>
      <c r="B23" s="14" t="s">
        <v>30</v>
      </c>
      <c r="C23" s="14" t="s">
        <v>32</v>
      </c>
      <c r="D23" s="24">
        <v>19.81</v>
      </c>
      <c r="E23" s="24">
        <v>29.93</v>
      </c>
      <c r="F23" s="24">
        <v>26.21</v>
      </c>
      <c r="G23" s="16"/>
    </row>
    <row r="24" spans="1:7" ht="16.5" customHeight="1">
      <c r="A24" s="16"/>
      <c r="B24" s="15" t="s">
        <v>31</v>
      </c>
      <c r="C24" s="15" t="s">
        <v>44</v>
      </c>
      <c r="D24" s="25">
        <v>19.78</v>
      </c>
      <c r="E24" s="25">
        <v>29.79</v>
      </c>
      <c r="F24" s="25">
        <v>26.18</v>
      </c>
      <c r="G24" s="16"/>
    </row>
    <row r="25" spans="1:7" ht="16.5" customHeight="1">
      <c r="A25" s="16"/>
      <c r="B25" s="21"/>
      <c r="C25" s="21"/>
      <c r="D25" s="21"/>
      <c r="E25" s="21"/>
      <c r="F25" s="21"/>
      <c r="G25" s="16"/>
    </row>
    <row r="26" spans="1:7" ht="16.5" customHeight="1">
      <c r="A26" s="16"/>
      <c r="B26" s="31" t="s">
        <v>45</v>
      </c>
      <c r="C26" s="31"/>
      <c r="D26" s="31"/>
      <c r="E26" s="31"/>
      <c r="F26" s="31"/>
      <c r="G26" s="16"/>
    </row>
    <row r="27" spans="1:7" ht="16.5" customHeight="1">
      <c r="A27" s="16"/>
      <c r="B27" s="31"/>
      <c r="C27" s="31"/>
      <c r="D27" s="31"/>
      <c r="E27" s="31"/>
      <c r="F27" s="31"/>
      <c r="G27" s="16"/>
    </row>
    <row r="28" spans="1:7" ht="16.5" customHeight="1">
      <c r="A28" s="16"/>
      <c r="B28" s="31"/>
      <c r="C28" s="31"/>
      <c r="D28" s="31"/>
      <c r="E28" s="31"/>
      <c r="F28" s="31"/>
      <c r="G28" s="16"/>
    </row>
    <row r="29" spans="1:7" ht="16.5" customHeight="1">
      <c r="A29" s="16"/>
      <c r="B29" s="16"/>
      <c r="C29" s="16"/>
      <c r="D29" s="16"/>
      <c r="E29" s="16"/>
      <c r="F29" s="16"/>
      <c r="G29" s="16"/>
    </row>
  </sheetData>
  <sheetProtection/>
  <mergeCells count="3">
    <mergeCell ref="B13:F13"/>
    <mergeCell ref="B14:E14"/>
    <mergeCell ref="B26:F28"/>
  </mergeCells>
  <printOptions/>
  <pageMargins left="0.25" right="0.25" top="0.75" bottom="0.75" header="0.3" footer="0.3"/>
  <pageSetup fitToHeight="0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Emilio Crepo Moreno</dc:creator>
  <cp:keywords/>
  <dc:description/>
  <cp:lastModifiedBy>Yolanda Díaz-Jiménez Pascual-Muerte</cp:lastModifiedBy>
  <cp:lastPrinted>2023-03-08T12:46:33Z</cp:lastPrinted>
  <dcterms:created xsi:type="dcterms:W3CDTF">2017-03-29T12:31:22Z</dcterms:created>
  <dcterms:modified xsi:type="dcterms:W3CDTF">2024-04-15T08:53:32Z</dcterms:modified>
  <cp:category/>
  <cp:version/>
  <cp:contentType/>
  <cp:contentStatus/>
</cp:coreProperties>
</file>